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0950" activeTab="0"/>
  </bookViews>
  <sheets>
    <sheet name="redditi 2019" sheetId="1" r:id="rId1"/>
  </sheets>
  <definedNames/>
  <calcPr fullCalcOnLoad="1"/>
</workbook>
</file>

<file path=xl/sharedStrings.xml><?xml version="1.0" encoding="utf-8"?>
<sst xmlns="http://schemas.openxmlformats.org/spreadsheetml/2006/main" count="239" uniqueCount="94">
  <si>
    <t>Contratto</t>
  </si>
  <si>
    <t>Nominativo</t>
  </si>
  <si>
    <t>COLO' VITTORINA</t>
  </si>
  <si>
    <t>FANTUZ STEFANO</t>
  </si>
  <si>
    <t>PESSINA GIULIANA</t>
  </si>
  <si>
    <t>SEGATO PAOLA</t>
  </si>
  <si>
    <t>ULIAN LORENZA</t>
  </si>
  <si>
    <t>PITTON LIVIA</t>
  </si>
  <si>
    <t>RIZZETTO MAURIZIO</t>
  </si>
  <si>
    <t>ROSSI ALBERTO</t>
  </si>
  <si>
    <t>ULIANA RAFFAELLO</t>
  </si>
  <si>
    <t>ZAVAGNO CRISTINA</t>
  </si>
  <si>
    <t>BOMBEN LUCIO</t>
  </si>
  <si>
    <t>CAMPANELLA ROBERTO</t>
  </si>
  <si>
    <t>FACHIN CARLO</t>
  </si>
  <si>
    <t>FIORE ANDREA</t>
  </si>
  <si>
    <t>GABRIELLI ANTONIO</t>
  </si>
  <si>
    <t>GAIATTO GIOVANNI</t>
  </si>
  <si>
    <t>GERI BARBARA</t>
  </si>
  <si>
    <t>LEZZI ROBERTO</t>
  </si>
  <si>
    <t>MARIN MAURO GIAMPIETRO</t>
  </si>
  <si>
    <t>PINARDI FRANCO</t>
  </si>
  <si>
    <t>RE ENZO</t>
  </si>
  <si>
    <t>RUFFILLI ROBERTA</t>
  </si>
  <si>
    <t>SABBION ROBERTA</t>
  </si>
  <si>
    <t>SISTO DANIELE</t>
  </si>
  <si>
    <t>SISTO ROSARIO</t>
  </si>
  <si>
    <t>TESOLIN FULVIO</t>
  </si>
  <si>
    <t>VENTURINI CARLO</t>
  </si>
  <si>
    <t>BALBI MASSIMILIANO</t>
  </si>
  <si>
    <t>BOCCARDO STEFANO</t>
  </si>
  <si>
    <t>BONTADINI ANDREA</t>
  </si>
  <si>
    <t>BROSOLO PIERO</t>
  </si>
  <si>
    <t>BURATO LORENZO</t>
  </si>
  <si>
    <t>BUZZI FULVIO</t>
  </si>
  <si>
    <t>CAMPORESE ALESSANDRO</t>
  </si>
  <si>
    <t>COLONNA FRANCO</t>
  </si>
  <si>
    <t>CORSO LUIGI</t>
  </si>
  <si>
    <t>DALL'AMICO ROBERTO</t>
  </si>
  <si>
    <t>DE MAS ALBERTO</t>
  </si>
  <si>
    <t>DE SANTI LAURA</t>
  </si>
  <si>
    <t>DE ZEN LUCIA</t>
  </si>
  <si>
    <t>GIACOMARRA VITTORIO</t>
  </si>
  <si>
    <t>INFANTINO ALDO</t>
  </si>
  <si>
    <t>LENARDON OLIVIERO</t>
  </si>
  <si>
    <t>LEYKIN YIGAL</t>
  </si>
  <si>
    <t>MAGNALDI SILVIA</t>
  </si>
  <si>
    <t>MANCINELLI PAOLO</t>
  </si>
  <si>
    <t>MANNUCCI NICOLA</t>
  </si>
  <si>
    <t>MAZZA FRANCESCO</t>
  </si>
  <si>
    <t>MECCHIA FRANCO</t>
  </si>
  <si>
    <t>MORELLI IRENE</t>
  </si>
  <si>
    <t>NADALIN GABRIELLA</t>
  </si>
  <si>
    <t>PASSADORE PAOLO</t>
  </si>
  <si>
    <t>PAVAN DANIELA</t>
  </si>
  <si>
    <t>PELLIS TOMMASO</t>
  </si>
  <si>
    <t>PINZANO ROBERTA</t>
  </si>
  <si>
    <t>PIRRONE FRANCESCO</t>
  </si>
  <si>
    <t>SPAZIANTE ROBERTO</t>
  </si>
  <si>
    <t>SULFARO SANDRO</t>
  </si>
  <si>
    <t>TOMEI FRANCESCO</t>
  </si>
  <si>
    <t>TONIZZO MAURIZIO</t>
  </si>
  <si>
    <t>TOSCANI PAOLA</t>
  </si>
  <si>
    <t>UBIALI PAOLO</t>
  </si>
  <si>
    <t>VALENTE MARIO</t>
  </si>
  <si>
    <t>VILLALTA DANILO RAFFAELE</t>
  </si>
  <si>
    <t>ZANETTE GIORGIO</t>
  </si>
  <si>
    <t>Stipendio Tabellare</t>
  </si>
  <si>
    <t>Posizione Parte Fissa</t>
  </si>
  <si>
    <t>Posizione Parte Variabile</t>
  </si>
  <si>
    <t>Retribuzione Di Risultato</t>
  </si>
  <si>
    <t>Totale</t>
  </si>
  <si>
    <t>Altre indennità</t>
  </si>
  <si>
    <t>Libera Professione e Consulenze</t>
  </si>
  <si>
    <t xml:space="preserve">ROSA FRANCO VITTORIO </t>
  </si>
  <si>
    <t>(1)</t>
  </si>
  <si>
    <t>N.B.: Gli importi sono al lordo delle ritenute fiscali e previdenziali.</t>
  </si>
  <si>
    <t xml:space="preserve">        Alcune voci possono contenere competenze arretrate relative agli anni precedenti (es.: per risultato, etc…)</t>
  </si>
  <si>
    <t>Note:</t>
  </si>
  <si>
    <t>(1) Periodo di servizio inferiore all'anno</t>
  </si>
  <si>
    <t>Dirigenti in servizio al 31/12/2019</t>
  </si>
  <si>
    <t>SANITARIO ALTRO</t>
  </si>
  <si>
    <t>SANITARIO MEDICI</t>
  </si>
  <si>
    <t>TECNICO / PROFESSIONALE</t>
  </si>
  <si>
    <t>Struttura</t>
  </si>
  <si>
    <t>Direttore S.C</t>
  </si>
  <si>
    <t>Responsabile SSD</t>
  </si>
  <si>
    <t>Direttore S.C/Respons. SSD</t>
  </si>
  <si>
    <t>DE COL LORETA</t>
  </si>
  <si>
    <t>-</t>
  </si>
  <si>
    <t>Matricola</t>
  </si>
  <si>
    <t>Anno</t>
  </si>
  <si>
    <t>DAL CIN MARTA</t>
  </si>
  <si>
    <t>DI LORENZO ANGELA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</si>
</sst>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0\ _€_-;\-* #,##0.00\ _€_-;_-* &quot;-&quot;??\ _€_-;_-@_-"/>
    <numFmt numFmtId="171" formatCode="[$-410]dddd\ d\ mmmm\ yyyy"/>
  </numFmts>
  <fonts count="42">
    <font>
      <sz val="10"/>
      <name val="Arial"/>
      <family val="0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3" fontId="0" fillId="0" borderId="0" xfId="62" applyFont="1" applyAlignment="1">
      <alignment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43" fontId="0" fillId="0" borderId="0" xfId="62" applyFont="1" applyAlignment="1">
      <alignment horizontal="right" vertical="center"/>
    </xf>
    <xf numFmtId="43" fontId="0" fillId="0" borderId="0" xfId="62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3" fontId="0" fillId="0" borderId="0" xfId="62" applyFont="1" applyAlignment="1">
      <alignment horizontal="right"/>
    </xf>
    <xf numFmtId="43" fontId="0" fillId="0" borderId="0" xfId="62" applyFont="1" applyAlignment="1">
      <alignment horizontal="right"/>
    </xf>
    <xf numFmtId="0" fontId="41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43" fontId="0" fillId="0" borderId="0" xfId="62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43" fontId="0" fillId="0" borderId="0" xfId="62" applyFont="1" applyBorder="1" applyAlignment="1">
      <alignment horizontal="right" vertical="center"/>
    </xf>
    <xf numFmtId="43" fontId="0" fillId="0" borderId="0" xfId="62" applyFont="1" applyBorder="1" applyAlignment="1">
      <alignment/>
    </xf>
    <xf numFmtId="0" fontId="1" fillId="13" borderId="10" xfId="0" applyNumberFormat="1" applyFont="1" applyFill="1" applyBorder="1" applyAlignment="1" applyProtection="1">
      <alignment horizontal="center" vertical="center" wrapText="1"/>
      <protection/>
    </xf>
    <xf numFmtId="0" fontId="1" fillId="13" borderId="10" xfId="0" applyNumberFormat="1" applyFont="1" applyFill="1" applyBorder="1" applyAlignment="1" applyProtection="1">
      <alignment horizontal="center" vertical="center" wrapText="1"/>
      <protection/>
    </xf>
    <xf numFmtId="43" fontId="1" fillId="13" borderId="1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" fillId="1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NumberFormat="1" applyFont="1" applyFill="1" applyBorder="1" applyAlignment="1" applyProtection="1">
      <alignment horizontal="right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43" fontId="2" fillId="0" borderId="10" xfId="62" applyFont="1" applyFill="1" applyBorder="1" applyAlignment="1" applyProtection="1">
      <alignment horizontal="right" wrapText="1"/>
      <protection/>
    </xf>
    <xf numFmtId="43" fontId="2" fillId="0" borderId="10" xfId="62" applyFont="1" applyFill="1" applyBorder="1" applyAlignment="1" applyProtection="1">
      <alignment horizontal="left" wrapText="1"/>
      <protection/>
    </xf>
    <xf numFmtId="0" fontId="0" fillId="0" borderId="0" xfId="0" applyAlignment="1">
      <alignment/>
    </xf>
    <xf numFmtId="1" fontId="2" fillId="0" borderId="10" xfId="0" applyNumberFormat="1" applyFont="1" applyFill="1" applyBorder="1" applyAlignment="1" applyProtection="1" quotePrefix="1">
      <alignment horizontal="left" wrapText="1"/>
      <protection/>
    </xf>
    <xf numFmtId="0" fontId="0" fillId="33" borderId="10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0" xfId="0" applyFont="1" applyFill="1" applyBorder="1" applyAlignment="1">
      <alignment/>
    </xf>
    <xf numFmtId="0" fontId="41" fillId="33" borderId="10" xfId="0" applyFont="1" applyFill="1" applyBorder="1" applyAlignment="1">
      <alignment/>
    </xf>
    <xf numFmtId="1" fontId="2" fillId="33" borderId="10" xfId="0" applyNumberFormat="1" applyFont="1" applyFill="1" applyBorder="1" applyAlignment="1" applyProtection="1" quotePrefix="1">
      <alignment horizontal="left" wrapText="1"/>
      <protection/>
    </xf>
    <xf numFmtId="43" fontId="2" fillId="33" borderId="10" xfId="62" applyFont="1" applyFill="1" applyBorder="1" applyAlignment="1" applyProtection="1">
      <alignment horizontal="right" wrapText="1"/>
      <protection/>
    </xf>
    <xf numFmtId="43" fontId="2" fillId="33" borderId="10" xfId="62" applyFont="1" applyFill="1" applyBorder="1" applyAlignment="1" applyProtection="1">
      <alignment horizontal="left" wrapText="1"/>
      <protection/>
    </xf>
    <xf numFmtId="0" fontId="0" fillId="33" borderId="0" xfId="0" applyFill="1" applyAlignment="1">
      <alignment/>
    </xf>
    <xf numFmtId="0" fontId="2" fillId="33" borderId="10" xfId="0" applyNumberFormat="1" applyFont="1" applyFill="1" applyBorder="1" applyAlignment="1" applyProtection="1">
      <alignment horizontal="right" wrapText="1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</cellXfs>
  <cellStyles count="4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 [0]" xfId="46"/>
    <cellStyle name="Neutrale" xfId="47"/>
    <cellStyle name="Nota" xfId="48"/>
    <cellStyle name="Output" xfId="49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PageLayoutView="0" workbookViewId="0" topLeftCell="A52">
      <selection activeCell="A18" sqref="A18:IV18"/>
    </sheetView>
  </sheetViews>
  <sheetFormatPr defaultColWidth="9.140625" defaultRowHeight="12.75"/>
  <cols>
    <col min="2" max="2" width="26.421875" style="0" customWidth="1"/>
    <col min="3" max="3" width="24.7109375" style="0" customWidth="1"/>
    <col min="4" max="4" width="9.140625" style="0" customWidth="1"/>
    <col min="5" max="5" width="28.28125" style="0" customWidth="1"/>
    <col min="6" max="6" width="3.7109375" style="0" customWidth="1"/>
    <col min="7" max="7" width="12.140625" style="1" customWidth="1"/>
    <col min="8" max="8" width="13.57421875" style="1" customWidth="1"/>
    <col min="9" max="9" width="14.421875" style="1" customWidth="1"/>
    <col min="10" max="10" width="15.140625" style="1" customWidth="1"/>
    <col min="11" max="11" width="12.8515625" style="1" customWidth="1"/>
    <col min="12" max="12" width="13.57421875" style="1" customWidth="1"/>
    <col min="13" max="13" width="13.140625" style="1" customWidth="1"/>
  </cols>
  <sheetData>
    <row r="1" spans="1:13" s="24" customFormat="1" ht="38.25">
      <c r="A1" s="25" t="s">
        <v>91</v>
      </c>
      <c r="B1" s="21" t="s">
        <v>0</v>
      </c>
      <c r="C1" s="22" t="s">
        <v>84</v>
      </c>
      <c r="D1" s="21" t="s">
        <v>90</v>
      </c>
      <c r="E1" s="21" t="s">
        <v>1</v>
      </c>
      <c r="F1" s="21"/>
      <c r="G1" s="23" t="s">
        <v>67</v>
      </c>
      <c r="H1" s="23" t="s">
        <v>68</v>
      </c>
      <c r="I1" s="23" t="s">
        <v>69</v>
      </c>
      <c r="J1" s="23" t="s">
        <v>70</v>
      </c>
      <c r="K1" s="23" t="s">
        <v>72</v>
      </c>
      <c r="L1" s="23" t="s">
        <v>73</v>
      </c>
      <c r="M1" s="23" t="s">
        <v>71</v>
      </c>
    </row>
    <row r="2" spans="1:13" s="34" customFormat="1" ht="17.25" customHeight="1">
      <c r="A2" s="26">
        <v>2019</v>
      </c>
      <c r="B2" s="28" t="s">
        <v>82</v>
      </c>
      <c r="C2" s="29" t="s">
        <v>85</v>
      </c>
      <c r="D2" s="30">
        <v>1602190</v>
      </c>
      <c r="E2" s="31" t="s">
        <v>29</v>
      </c>
      <c r="F2" s="31"/>
      <c r="G2" s="32">
        <v>63723.23</v>
      </c>
      <c r="H2" s="32">
        <v>31744.17</v>
      </c>
      <c r="I2" s="32">
        <v>6866.22</v>
      </c>
      <c r="J2" s="32">
        <v>3457.38</v>
      </c>
      <c r="K2" s="32">
        <v>0</v>
      </c>
      <c r="L2" s="33">
        <v>182.22</v>
      </c>
      <c r="M2" s="32">
        <f>SUM(G2+H2+I2+J2+K2+L2)</f>
        <v>105973.22</v>
      </c>
    </row>
    <row r="3" spans="1:13" s="34" customFormat="1" ht="17.25" customHeight="1">
      <c r="A3" s="26">
        <v>2019</v>
      </c>
      <c r="B3" s="28" t="s">
        <v>82</v>
      </c>
      <c r="C3" s="29" t="s">
        <v>85</v>
      </c>
      <c r="D3" s="30">
        <v>1608055</v>
      </c>
      <c r="E3" s="31" t="s">
        <v>30</v>
      </c>
      <c r="F3" s="31"/>
      <c r="G3" s="32">
        <v>62162.02</v>
      </c>
      <c r="H3" s="32">
        <v>31618.86</v>
      </c>
      <c r="I3" s="32">
        <v>6866.22</v>
      </c>
      <c r="J3" s="32">
        <v>3361.4</v>
      </c>
      <c r="K3" s="32">
        <v>0</v>
      </c>
      <c r="L3" s="33">
        <v>9114.78</v>
      </c>
      <c r="M3" s="32">
        <f aca="true" t="shared" si="0" ref="M3:M10">SUM(G3+H3+I3+J3+K3+L3)</f>
        <v>113123.28</v>
      </c>
    </row>
    <row r="4" spans="1:13" s="34" customFormat="1" ht="17.25" customHeight="1">
      <c r="A4" s="26">
        <v>2019</v>
      </c>
      <c r="B4" s="28" t="s">
        <v>82</v>
      </c>
      <c r="C4" s="29" t="s">
        <v>85</v>
      </c>
      <c r="D4" s="30">
        <v>608436</v>
      </c>
      <c r="E4" s="31" t="s">
        <v>12</v>
      </c>
      <c r="F4" s="31"/>
      <c r="G4" s="32">
        <v>83805.22</v>
      </c>
      <c r="H4" s="32">
        <v>31606.58</v>
      </c>
      <c r="I4" s="32">
        <v>5766.08</v>
      </c>
      <c r="J4" s="32">
        <v>5167.53</v>
      </c>
      <c r="K4" s="32">
        <v>11477.369999999999</v>
      </c>
      <c r="L4" s="33">
        <v>5605.179999999999</v>
      </c>
      <c r="M4" s="32">
        <f t="shared" si="0"/>
        <v>143427.96</v>
      </c>
    </row>
    <row r="5" spans="1:13" s="34" customFormat="1" ht="17.25" customHeight="1">
      <c r="A5" s="26">
        <v>2019</v>
      </c>
      <c r="B5" s="28" t="s">
        <v>82</v>
      </c>
      <c r="C5" s="29" t="s">
        <v>85</v>
      </c>
      <c r="D5" s="30">
        <v>1608740</v>
      </c>
      <c r="E5" s="31" t="s">
        <v>31</v>
      </c>
      <c r="F5" s="31"/>
      <c r="G5" s="32">
        <v>88077.02</v>
      </c>
      <c r="H5" s="32">
        <v>31997.91</v>
      </c>
      <c r="I5" s="32">
        <v>6612.48</v>
      </c>
      <c r="J5" s="32">
        <v>3280.49</v>
      </c>
      <c r="K5" s="32">
        <v>29.47</v>
      </c>
      <c r="L5" s="33"/>
      <c r="M5" s="32">
        <f t="shared" si="0"/>
        <v>129997.37000000001</v>
      </c>
    </row>
    <row r="6" spans="1:13" s="34" customFormat="1" ht="17.25" customHeight="1">
      <c r="A6" s="26">
        <v>2019</v>
      </c>
      <c r="B6" s="28" t="s">
        <v>82</v>
      </c>
      <c r="C6" s="29" t="s">
        <v>85</v>
      </c>
      <c r="D6" s="30">
        <v>1611360</v>
      </c>
      <c r="E6" s="31" t="s">
        <v>32</v>
      </c>
      <c r="F6" s="31"/>
      <c r="G6" s="32">
        <v>69050.3</v>
      </c>
      <c r="H6" s="32">
        <v>33172.91</v>
      </c>
      <c r="I6" s="32">
        <v>5437.48</v>
      </c>
      <c r="J6" s="32">
        <v>3435.52</v>
      </c>
      <c r="K6" s="32">
        <v>1239.479999999996</v>
      </c>
      <c r="L6" s="33">
        <v>34042.740000000005</v>
      </c>
      <c r="M6" s="32">
        <f t="shared" si="0"/>
        <v>146378.43</v>
      </c>
    </row>
    <row r="7" spans="1:13" s="34" customFormat="1" ht="17.25" customHeight="1">
      <c r="A7" s="27">
        <v>2019</v>
      </c>
      <c r="B7" s="28" t="s">
        <v>82</v>
      </c>
      <c r="C7" s="29" t="s">
        <v>86</v>
      </c>
      <c r="D7" s="30">
        <v>1612520</v>
      </c>
      <c r="E7" s="31" t="s">
        <v>33</v>
      </c>
      <c r="F7" s="31"/>
      <c r="G7" s="32">
        <v>57439.76</v>
      </c>
      <c r="H7" s="32">
        <v>17801.04</v>
      </c>
      <c r="I7" s="32">
        <v>5499.3</v>
      </c>
      <c r="J7" s="32">
        <v>40290.59</v>
      </c>
      <c r="K7" s="32">
        <v>2720.8</v>
      </c>
      <c r="L7" s="33">
        <v>626.72</v>
      </c>
      <c r="M7" s="32">
        <f t="shared" si="0"/>
        <v>124378.21</v>
      </c>
    </row>
    <row r="8" spans="1:13" s="34" customFormat="1" ht="17.25" customHeight="1">
      <c r="A8" s="26">
        <v>2019</v>
      </c>
      <c r="B8" s="28" t="s">
        <v>82</v>
      </c>
      <c r="C8" s="29" t="s">
        <v>85</v>
      </c>
      <c r="D8" s="30">
        <v>1613061</v>
      </c>
      <c r="E8" s="31" t="s">
        <v>34</v>
      </c>
      <c r="F8" s="31"/>
      <c r="G8" s="32">
        <v>66795.35</v>
      </c>
      <c r="H8" s="32">
        <v>31867.2</v>
      </c>
      <c r="I8" s="32">
        <v>4633.22</v>
      </c>
      <c r="J8" s="32">
        <v>11916.59</v>
      </c>
      <c r="K8" s="32">
        <v>17.81999999999971</v>
      </c>
      <c r="L8" s="33">
        <v>5036.41</v>
      </c>
      <c r="M8" s="32">
        <f t="shared" si="0"/>
        <v>120266.59</v>
      </c>
    </row>
    <row r="9" spans="1:13" s="34" customFormat="1" ht="17.25" customHeight="1">
      <c r="A9" s="26">
        <v>2019</v>
      </c>
      <c r="B9" s="28" t="s">
        <v>82</v>
      </c>
      <c r="C9" s="29" t="s">
        <v>86</v>
      </c>
      <c r="D9" s="30">
        <v>614204</v>
      </c>
      <c r="E9" s="31" t="s">
        <v>13</v>
      </c>
      <c r="F9" s="31"/>
      <c r="G9" s="32">
        <v>53998.82</v>
      </c>
      <c r="H9" s="32">
        <v>18261.88</v>
      </c>
      <c r="I9" s="32">
        <v>2203.24</v>
      </c>
      <c r="J9" s="32">
        <v>3787.53</v>
      </c>
      <c r="K9" s="32">
        <v>33036.479999999996</v>
      </c>
      <c r="L9" s="33">
        <v>13217.66</v>
      </c>
      <c r="M9" s="32">
        <f t="shared" si="0"/>
        <v>124505.61</v>
      </c>
    </row>
    <row r="10" spans="1:13" s="34" customFormat="1" ht="17.25" customHeight="1">
      <c r="A10" s="26">
        <v>2019</v>
      </c>
      <c r="B10" s="28" t="s">
        <v>82</v>
      </c>
      <c r="C10" s="29" t="s">
        <v>85</v>
      </c>
      <c r="D10" s="30">
        <v>1614367</v>
      </c>
      <c r="E10" s="31" t="s">
        <v>35</v>
      </c>
      <c r="F10" s="35" t="s">
        <v>75</v>
      </c>
      <c r="G10" s="32">
        <v>63858.2</v>
      </c>
      <c r="H10" s="32">
        <v>29409.99</v>
      </c>
      <c r="I10" s="32">
        <v>5982.86</v>
      </c>
      <c r="J10" s="32">
        <v>3655.71</v>
      </c>
      <c r="K10" s="32">
        <v>0</v>
      </c>
      <c r="L10" s="33">
        <v>12559.69</v>
      </c>
      <c r="M10" s="32">
        <f t="shared" si="0"/>
        <v>115466.45000000001</v>
      </c>
    </row>
    <row r="11" spans="1:13" s="34" customFormat="1" ht="17.25" customHeight="1">
      <c r="A11" s="26">
        <v>2019</v>
      </c>
      <c r="B11" s="28" t="s">
        <v>82</v>
      </c>
      <c r="C11" s="29" t="s">
        <v>85</v>
      </c>
      <c r="D11" s="30">
        <v>1621582</v>
      </c>
      <c r="E11" s="31" t="s">
        <v>36</v>
      </c>
      <c r="F11" s="31"/>
      <c r="G11" s="32">
        <v>79512.11</v>
      </c>
      <c r="H11" s="32">
        <v>30281.99</v>
      </c>
      <c r="I11" s="32">
        <v>5051.89</v>
      </c>
      <c r="J11" s="32">
        <v>13762.93</v>
      </c>
      <c r="K11" s="32">
        <v>0</v>
      </c>
      <c r="L11" s="33">
        <v>9113.76</v>
      </c>
      <c r="M11" s="32">
        <f aca="true" t="shared" si="1" ref="M11:M18">SUM(G11+H11+I11+J11+K11+L11)</f>
        <v>137722.68000000002</v>
      </c>
    </row>
    <row r="12" spans="1:13" s="34" customFormat="1" ht="17.25" customHeight="1">
      <c r="A12" s="26">
        <v>2019</v>
      </c>
      <c r="B12" s="28" t="s">
        <v>82</v>
      </c>
      <c r="C12" s="29" t="s">
        <v>85</v>
      </c>
      <c r="D12" s="30">
        <v>1623063</v>
      </c>
      <c r="E12" s="31" t="s">
        <v>37</v>
      </c>
      <c r="F12" s="31"/>
      <c r="G12" s="32">
        <v>62304.13</v>
      </c>
      <c r="H12" s="32">
        <v>33148.77</v>
      </c>
      <c r="I12" s="32">
        <v>7461.54</v>
      </c>
      <c r="J12" s="32">
        <v>3209.88</v>
      </c>
      <c r="K12" s="32">
        <v>2.7400000000052387</v>
      </c>
      <c r="L12" s="33">
        <v>36480.02</v>
      </c>
      <c r="M12" s="32">
        <f t="shared" si="1"/>
        <v>142607.08</v>
      </c>
    </row>
    <row r="13" spans="1:13" s="43" customFormat="1" ht="17.25" customHeight="1">
      <c r="A13" s="36">
        <v>2019</v>
      </c>
      <c r="B13" s="37" t="s">
        <v>82</v>
      </c>
      <c r="C13" s="38" t="s">
        <v>85</v>
      </c>
      <c r="D13" s="39">
        <v>625650</v>
      </c>
      <c r="E13" s="39" t="s">
        <v>92</v>
      </c>
      <c r="F13" s="40" t="s">
        <v>75</v>
      </c>
      <c r="G13" s="41">
        <v>55291.22</v>
      </c>
      <c r="H13" s="41">
        <v>19686.8</v>
      </c>
      <c r="I13" s="41">
        <v>1638.83</v>
      </c>
      <c r="J13" s="41">
        <v>5565.83</v>
      </c>
      <c r="K13" s="41">
        <v>2132.67</v>
      </c>
      <c r="L13" s="42"/>
      <c r="M13" s="41">
        <f t="shared" si="1"/>
        <v>84315.35</v>
      </c>
    </row>
    <row r="14" spans="1:13" s="34" customFormat="1" ht="17.25" customHeight="1">
      <c r="A14" s="26">
        <v>2019</v>
      </c>
      <c r="B14" s="28" t="s">
        <v>82</v>
      </c>
      <c r="C14" s="29" t="s">
        <v>85</v>
      </c>
      <c r="D14" s="30">
        <v>1625970</v>
      </c>
      <c r="E14" s="31" t="s">
        <v>38</v>
      </c>
      <c r="F14" s="31"/>
      <c r="G14" s="32">
        <v>86144.44</v>
      </c>
      <c r="H14" s="32">
        <v>32312.92</v>
      </c>
      <c r="I14" s="32">
        <v>6297.47</v>
      </c>
      <c r="J14" s="32">
        <v>3671.92</v>
      </c>
      <c r="K14" s="32">
        <v>695.0400000000009</v>
      </c>
      <c r="L14" s="33">
        <v>8322.73</v>
      </c>
      <c r="M14" s="32">
        <f t="shared" si="1"/>
        <v>137444.52000000002</v>
      </c>
    </row>
    <row r="15" spans="1:13" s="34" customFormat="1" ht="17.25" customHeight="1">
      <c r="A15" s="26">
        <v>2019</v>
      </c>
      <c r="B15" s="28" t="s">
        <v>82</v>
      </c>
      <c r="C15" s="29" t="s">
        <v>85</v>
      </c>
      <c r="D15" s="30">
        <v>1627921</v>
      </c>
      <c r="E15" s="31" t="s">
        <v>39</v>
      </c>
      <c r="F15" s="31"/>
      <c r="G15" s="32">
        <v>65432.84</v>
      </c>
      <c r="H15" s="32">
        <v>33242.79</v>
      </c>
      <c r="I15" s="32">
        <v>5367.6</v>
      </c>
      <c r="J15" s="32">
        <v>3366.37</v>
      </c>
      <c r="K15" s="32">
        <v>34.07999999999811</v>
      </c>
      <c r="L15" s="33">
        <v>26266.47</v>
      </c>
      <c r="M15" s="32">
        <f t="shared" si="1"/>
        <v>133710.15000000002</v>
      </c>
    </row>
    <row r="16" spans="1:13" s="34" customFormat="1" ht="17.25" customHeight="1">
      <c r="A16" s="26">
        <v>2019</v>
      </c>
      <c r="B16" s="28" t="s">
        <v>82</v>
      </c>
      <c r="C16" s="29" t="s">
        <v>85</v>
      </c>
      <c r="D16" s="30">
        <v>1628859</v>
      </c>
      <c r="E16" s="31" t="s">
        <v>40</v>
      </c>
      <c r="F16" s="35" t="s">
        <v>75</v>
      </c>
      <c r="G16" s="32">
        <v>65300.93</v>
      </c>
      <c r="H16" s="32">
        <v>28733.01</v>
      </c>
      <c r="I16" s="32">
        <v>7830.44</v>
      </c>
      <c r="J16" s="32">
        <v>14563.22</v>
      </c>
      <c r="K16" s="32">
        <v>178.20000000000005</v>
      </c>
      <c r="L16" s="33">
        <v>527.0899999999999</v>
      </c>
      <c r="M16" s="32">
        <f t="shared" si="1"/>
        <v>117132.89</v>
      </c>
    </row>
    <row r="17" spans="1:13" s="34" customFormat="1" ht="17.25" customHeight="1">
      <c r="A17" s="26">
        <v>2019</v>
      </c>
      <c r="B17" s="28" t="s">
        <v>82</v>
      </c>
      <c r="C17" s="29" t="s">
        <v>86</v>
      </c>
      <c r="D17" s="30">
        <v>1631280</v>
      </c>
      <c r="E17" s="31" t="s">
        <v>41</v>
      </c>
      <c r="F17" s="31"/>
      <c r="G17" s="32">
        <v>25898.77</v>
      </c>
      <c r="H17" s="32">
        <v>8522.88</v>
      </c>
      <c r="I17" s="32">
        <v>2713.96</v>
      </c>
      <c r="J17" s="32">
        <v>2014.29</v>
      </c>
      <c r="K17" s="32">
        <v>61.679999999999836</v>
      </c>
      <c r="L17" s="33">
        <v>2087.4</v>
      </c>
      <c r="M17" s="32">
        <f t="shared" si="1"/>
        <v>41298.98</v>
      </c>
    </row>
    <row r="18" spans="1:13" s="43" customFormat="1" ht="17.25" customHeight="1">
      <c r="A18" s="36">
        <v>2019</v>
      </c>
      <c r="B18" s="37" t="s">
        <v>82</v>
      </c>
      <c r="C18" s="38" t="s">
        <v>85</v>
      </c>
      <c r="D18" s="44">
        <v>631688</v>
      </c>
      <c r="E18" s="45" t="s">
        <v>93</v>
      </c>
      <c r="F18" s="45"/>
      <c r="G18" s="41">
        <v>65892.91</v>
      </c>
      <c r="H18" s="41">
        <v>31051.29</v>
      </c>
      <c r="I18" s="41">
        <v>6069.13</v>
      </c>
      <c r="J18" s="41">
        <v>6519.18</v>
      </c>
      <c r="K18" s="41">
        <v>0</v>
      </c>
      <c r="L18" s="42"/>
      <c r="M18" s="41">
        <f t="shared" si="1"/>
        <v>109532.51000000001</v>
      </c>
    </row>
    <row r="19" spans="1:13" s="34" customFormat="1" ht="17.25" customHeight="1">
      <c r="A19" s="26">
        <v>2019</v>
      </c>
      <c r="B19" s="28" t="s">
        <v>82</v>
      </c>
      <c r="C19" s="29" t="s">
        <v>86</v>
      </c>
      <c r="D19" s="30">
        <v>633936</v>
      </c>
      <c r="E19" s="31" t="s">
        <v>14</v>
      </c>
      <c r="F19" s="31"/>
      <c r="G19" s="32">
        <v>63118.42</v>
      </c>
      <c r="H19" s="32">
        <v>18261.88</v>
      </c>
      <c r="I19" s="32">
        <v>2203.24</v>
      </c>
      <c r="J19" s="32">
        <v>3775.23</v>
      </c>
      <c r="K19" s="32">
        <v>20089.31</v>
      </c>
      <c r="L19" s="33"/>
      <c r="M19" s="32">
        <f>SUM(G19+H19+I19+J19+K19+L19)</f>
        <v>107448.08</v>
      </c>
    </row>
    <row r="20" spans="1:13" s="34" customFormat="1" ht="17.25" customHeight="1">
      <c r="A20" s="26">
        <v>2019</v>
      </c>
      <c r="B20" s="28" t="s">
        <v>82</v>
      </c>
      <c r="C20" s="29" t="s">
        <v>86</v>
      </c>
      <c r="D20" s="30">
        <v>636443</v>
      </c>
      <c r="E20" s="31" t="s">
        <v>15</v>
      </c>
      <c r="F20" s="35" t="s">
        <v>75</v>
      </c>
      <c r="G20" s="32">
        <v>59897.04</v>
      </c>
      <c r="H20" s="32">
        <v>18261.88</v>
      </c>
      <c r="I20" s="32">
        <v>2203.24</v>
      </c>
      <c r="J20" s="32">
        <v>5916.96</v>
      </c>
      <c r="K20" s="32">
        <v>2583.540000000001</v>
      </c>
      <c r="L20" s="33">
        <v>22607.39</v>
      </c>
      <c r="M20" s="32">
        <f>SUM(G20+H20+I20+J20+K20+L20)</f>
        <v>111470.05</v>
      </c>
    </row>
    <row r="21" spans="1:13" s="34" customFormat="1" ht="17.25" customHeight="1">
      <c r="A21" s="26">
        <v>2019</v>
      </c>
      <c r="B21" s="28" t="s">
        <v>82</v>
      </c>
      <c r="C21" s="29" t="s">
        <v>85</v>
      </c>
      <c r="D21" s="30">
        <v>639286</v>
      </c>
      <c r="E21" s="31" t="s">
        <v>16</v>
      </c>
      <c r="F21" s="31"/>
      <c r="G21" s="32">
        <v>84315.82</v>
      </c>
      <c r="H21" s="32">
        <v>33622.25</v>
      </c>
      <c r="I21" s="32">
        <v>6464.1</v>
      </c>
      <c r="J21" s="32">
        <v>7319.62</v>
      </c>
      <c r="K21" s="32">
        <v>0</v>
      </c>
      <c r="L21" s="33"/>
      <c r="M21" s="32">
        <f aca="true" t="shared" si="2" ref="M21:M26">SUM(G21+H21+I21+J21+K21+L21)</f>
        <v>131721.79</v>
      </c>
    </row>
    <row r="22" spans="1:13" s="34" customFormat="1" ht="17.25" customHeight="1">
      <c r="A22" s="26">
        <v>2019</v>
      </c>
      <c r="B22" s="28" t="s">
        <v>82</v>
      </c>
      <c r="C22" s="29" t="s">
        <v>85</v>
      </c>
      <c r="D22" s="30">
        <v>639424</v>
      </c>
      <c r="E22" s="31" t="s">
        <v>17</v>
      </c>
      <c r="F22" s="31"/>
      <c r="G22" s="32">
        <v>63960.59</v>
      </c>
      <c r="H22" s="32">
        <v>32225.8</v>
      </c>
      <c r="I22" s="32">
        <v>5637.58</v>
      </c>
      <c r="J22" s="32">
        <v>7044.16</v>
      </c>
      <c r="K22" s="32">
        <v>0</v>
      </c>
      <c r="L22" s="33">
        <v>10740.100000000002</v>
      </c>
      <c r="M22" s="32">
        <f t="shared" si="2"/>
        <v>119608.23000000001</v>
      </c>
    </row>
    <row r="23" spans="1:13" s="34" customFormat="1" ht="17.25" customHeight="1">
      <c r="A23" s="26">
        <v>2019</v>
      </c>
      <c r="B23" s="28" t="s">
        <v>82</v>
      </c>
      <c r="C23" s="29" t="s">
        <v>85</v>
      </c>
      <c r="D23" s="30">
        <v>641184</v>
      </c>
      <c r="E23" s="31" t="s">
        <v>18</v>
      </c>
      <c r="F23" s="31"/>
      <c r="G23" s="32">
        <v>61873.62</v>
      </c>
      <c r="H23" s="32">
        <v>30551.03</v>
      </c>
      <c r="I23" s="32">
        <v>8660.44</v>
      </c>
      <c r="J23" s="32">
        <v>5306.28</v>
      </c>
      <c r="K23" s="32">
        <v>0</v>
      </c>
      <c r="L23" s="33"/>
      <c r="M23" s="32">
        <f t="shared" si="2"/>
        <v>106391.37</v>
      </c>
    </row>
    <row r="24" spans="1:13" s="34" customFormat="1" ht="17.25" customHeight="1">
      <c r="A24" s="26">
        <v>2019</v>
      </c>
      <c r="B24" s="28" t="s">
        <v>82</v>
      </c>
      <c r="C24" s="29" t="s">
        <v>85</v>
      </c>
      <c r="D24" s="30">
        <v>1641380</v>
      </c>
      <c r="E24" s="31" t="s">
        <v>42</v>
      </c>
      <c r="F24" s="31"/>
      <c r="G24" s="32">
        <v>86098.55</v>
      </c>
      <c r="H24" s="32">
        <v>34059.61</v>
      </c>
      <c r="I24" s="32">
        <v>6550.83</v>
      </c>
      <c r="J24" s="32">
        <v>13759.12</v>
      </c>
      <c r="K24" s="32">
        <v>6171.729999999996</v>
      </c>
      <c r="L24" s="33">
        <v>82813.15000000001</v>
      </c>
      <c r="M24" s="32">
        <f t="shared" si="2"/>
        <v>229452.99000000005</v>
      </c>
    </row>
    <row r="25" spans="1:13" s="34" customFormat="1" ht="17.25" customHeight="1">
      <c r="A25" s="26">
        <v>2019</v>
      </c>
      <c r="B25" s="28" t="s">
        <v>82</v>
      </c>
      <c r="C25" s="29" t="s">
        <v>85</v>
      </c>
      <c r="D25" s="30">
        <v>1644550</v>
      </c>
      <c r="E25" s="31" t="s">
        <v>43</v>
      </c>
      <c r="F25" s="31"/>
      <c r="G25" s="32">
        <v>76179.7</v>
      </c>
      <c r="H25" s="32">
        <v>31686.94</v>
      </c>
      <c r="I25" s="32">
        <v>4550.78</v>
      </c>
      <c r="J25" s="32">
        <v>3142.83</v>
      </c>
      <c r="K25" s="32">
        <v>132.70999999999185</v>
      </c>
      <c r="L25" s="33">
        <v>53018.170000000006</v>
      </c>
      <c r="M25" s="32">
        <f t="shared" si="2"/>
        <v>168711.13</v>
      </c>
    </row>
    <row r="26" spans="1:13" s="34" customFormat="1" ht="17.25" customHeight="1">
      <c r="A26" s="26">
        <v>2019</v>
      </c>
      <c r="B26" s="28" t="s">
        <v>82</v>
      </c>
      <c r="C26" s="29" t="s">
        <v>85</v>
      </c>
      <c r="D26" s="30">
        <v>1645718</v>
      </c>
      <c r="E26" s="31" t="s">
        <v>44</v>
      </c>
      <c r="F26" s="31"/>
      <c r="G26" s="32">
        <v>65250.71</v>
      </c>
      <c r="H26" s="32">
        <v>34059.61</v>
      </c>
      <c r="I26" s="32">
        <v>6550.83</v>
      </c>
      <c r="J26" s="32">
        <v>3599.16</v>
      </c>
      <c r="K26" s="32">
        <v>0</v>
      </c>
      <c r="L26" s="33">
        <v>68122.23999999999</v>
      </c>
      <c r="M26" s="32">
        <f t="shared" si="2"/>
        <v>177582.55</v>
      </c>
    </row>
    <row r="27" spans="1:13" s="34" customFormat="1" ht="17.25" customHeight="1">
      <c r="A27" s="26">
        <v>2019</v>
      </c>
      <c r="B27" s="28" t="s">
        <v>82</v>
      </c>
      <c r="C27" s="29" t="s">
        <v>85</v>
      </c>
      <c r="D27" s="30">
        <v>1646100</v>
      </c>
      <c r="E27" s="31" t="s">
        <v>45</v>
      </c>
      <c r="F27" s="35" t="s">
        <v>75</v>
      </c>
      <c r="G27" s="32">
        <v>54685.24</v>
      </c>
      <c r="H27" s="32">
        <v>16967.95</v>
      </c>
      <c r="I27" s="32">
        <v>2721.73</v>
      </c>
      <c r="J27" s="32">
        <v>20942.07</v>
      </c>
      <c r="K27" s="32">
        <v>43.859999999996944</v>
      </c>
      <c r="L27" s="33">
        <v>31142.58</v>
      </c>
      <c r="M27" s="32">
        <f aca="true" t="shared" si="3" ref="M27:M33">SUM(G27+H27+I27+J27+K27+L27)</f>
        <v>126503.43</v>
      </c>
    </row>
    <row r="28" spans="1:13" s="34" customFormat="1" ht="17.25" customHeight="1">
      <c r="A28" s="26">
        <v>2019</v>
      </c>
      <c r="B28" s="28" t="s">
        <v>82</v>
      </c>
      <c r="C28" s="29" t="s">
        <v>85</v>
      </c>
      <c r="D28" s="30">
        <v>646080</v>
      </c>
      <c r="E28" s="31" t="s">
        <v>19</v>
      </c>
      <c r="F28" s="31"/>
      <c r="G28" s="32">
        <v>64792.42</v>
      </c>
      <c r="H28" s="32">
        <v>31747.37</v>
      </c>
      <c r="I28" s="32">
        <v>5765.64</v>
      </c>
      <c r="J28" s="32">
        <v>3725.63</v>
      </c>
      <c r="K28" s="32">
        <v>0</v>
      </c>
      <c r="L28" s="33">
        <v>15151.890000000001</v>
      </c>
      <c r="M28" s="32">
        <f t="shared" si="3"/>
        <v>121182.95</v>
      </c>
    </row>
    <row r="29" spans="1:13" s="34" customFormat="1" ht="17.25" customHeight="1">
      <c r="A29" s="26">
        <v>2019</v>
      </c>
      <c r="B29" s="28" t="s">
        <v>82</v>
      </c>
      <c r="C29" s="29" t="s">
        <v>85</v>
      </c>
      <c r="D29" s="30">
        <v>1647903</v>
      </c>
      <c r="E29" s="31" t="s">
        <v>46</v>
      </c>
      <c r="F29" s="31"/>
      <c r="G29" s="32">
        <v>62304.13</v>
      </c>
      <c r="H29" s="32">
        <v>31466.61</v>
      </c>
      <c r="I29" s="32">
        <v>9143.83</v>
      </c>
      <c r="J29" s="32">
        <v>6673.47</v>
      </c>
      <c r="K29" s="32">
        <v>1239.4799999999996</v>
      </c>
      <c r="L29" s="33">
        <v>8276.630000000001</v>
      </c>
      <c r="M29" s="32">
        <f t="shared" si="3"/>
        <v>119104.15</v>
      </c>
    </row>
    <row r="30" spans="1:13" s="34" customFormat="1" ht="17.25" customHeight="1">
      <c r="A30" s="26">
        <v>2019</v>
      </c>
      <c r="B30" s="28" t="s">
        <v>82</v>
      </c>
      <c r="C30" s="29" t="s">
        <v>87</v>
      </c>
      <c r="D30" s="30">
        <v>1648330</v>
      </c>
      <c r="E30" s="31" t="s">
        <v>47</v>
      </c>
      <c r="F30" s="31"/>
      <c r="G30" s="32">
        <v>65892.91</v>
      </c>
      <c r="H30" s="32">
        <v>32312.92</v>
      </c>
      <c r="I30" s="32">
        <v>8297.52</v>
      </c>
      <c r="J30" s="32">
        <v>4031.92</v>
      </c>
      <c r="K30" s="32">
        <v>1239.4799999999996</v>
      </c>
      <c r="L30" s="33">
        <v>11325.19</v>
      </c>
      <c r="M30" s="32">
        <f t="shared" si="3"/>
        <v>123099.94</v>
      </c>
    </row>
    <row r="31" spans="1:13" s="34" customFormat="1" ht="17.25" customHeight="1">
      <c r="A31" s="26">
        <v>2019</v>
      </c>
      <c r="B31" s="28" t="s">
        <v>82</v>
      </c>
      <c r="C31" s="29" t="s">
        <v>85</v>
      </c>
      <c r="D31" s="30">
        <v>1648830</v>
      </c>
      <c r="E31" s="31" t="s">
        <v>48</v>
      </c>
      <c r="F31" s="31"/>
      <c r="G31" s="32">
        <v>54922.86</v>
      </c>
      <c r="H31" s="32">
        <v>19120.86</v>
      </c>
      <c r="I31" s="32">
        <v>1352.35</v>
      </c>
      <c r="J31" s="33"/>
      <c r="K31" s="32">
        <v>5156.14</v>
      </c>
      <c r="L31" s="33"/>
      <c r="M31" s="32">
        <f t="shared" si="3"/>
        <v>80552.21</v>
      </c>
    </row>
    <row r="32" spans="1:13" s="34" customFormat="1" ht="17.25" customHeight="1">
      <c r="A32" s="26">
        <v>2019</v>
      </c>
      <c r="B32" s="28" t="s">
        <v>82</v>
      </c>
      <c r="C32" s="29" t="s">
        <v>85</v>
      </c>
      <c r="D32" s="30">
        <v>649978</v>
      </c>
      <c r="E32" s="31" t="s">
        <v>20</v>
      </c>
      <c r="F32" s="31"/>
      <c r="G32" s="32">
        <v>62304.13</v>
      </c>
      <c r="H32" s="32">
        <v>30773.73</v>
      </c>
      <c r="I32" s="32">
        <v>8938.7</v>
      </c>
      <c r="J32" s="32">
        <v>4653.74</v>
      </c>
      <c r="K32" s="32">
        <v>0</v>
      </c>
      <c r="L32" s="33"/>
      <c r="M32" s="32">
        <f t="shared" si="3"/>
        <v>106670.3</v>
      </c>
    </row>
    <row r="33" spans="1:13" s="34" customFormat="1" ht="17.25" customHeight="1">
      <c r="A33" s="26">
        <v>2019</v>
      </c>
      <c r="B33" s="28" t="s">
        <v>82</v>
      </c>
      <c r="C33" s="29" t="s">
        <v>85</v>
      </c>
      <c r="D33" s="30">
        <v>1652000</v>
      </c>
      <c r="E33" s="31" t="s">
        <v>49</v>
      </c>
      <c r="F33" s="35" t="s">
        <v>75</v>
      </c>
      <c r="G33" s="32">
        <v>89727.85</v>
      </c>
      <c r="H33" s="32">
        <v>29808.91</v>
      </c>
      <c r="I33" s="32">
        <v>6078.96</v>
      </c>
      <c r="J33" s="32">
        <v>3674.74</v>
      </c>
      <c r="K33" s="32">
        <v>187.9199999999837</v>
      </c>
      <c r="L33" s="33">
        <v>132356.39</v>
      </c>
      <c r="M33" s="32">
        <f t="shared" si="3"/>
        <v>261834.77000000002</v>
      </c>
    </row>
    <row r="34" spans="1:13" s="34" customFormat="1" ht="17.25" customHeight="1">
      <c r="A34" s="26">
        <v>2019</v>
      </c>
      <c r="B34" s="28" t="s">
        <v>82</v>
      </c>
      <c r="C34" s="29" t="s">
        <v>85</v>
      </c>
      <c r="D34" s="30">
        <v>1652413</v>
      </c>
      <c r="E34" s="31" t="s">
        <v>50</v>
      </c>
      <c r="F34" s="35" t="s">
        <v>75</v>
      </c>
      <c r="G34" s="32">
        <v>74753.57</v>
      </c>
      <c r="H34" s="32">
        <v>16149.25</v>
      </c>
      <c r="I34" s="32">
        <v>1896.16</v>
      </c>
      <c r="J34" s="33"/>
      <c r="K34" s="32">
        <v>98.74</v>
      </c>
      <c r="L34" s="33"/>
      <c r="M34" s="32">
        <f aca="true" t="shared" si="4" ref="M34:M39">SUM(G34+H34+I34+J34+K34+L34)</f>
        <v>92897.72000000002</v>
      </c>
    </row>
    <row r="35" spans="1:13" s="34" customFormat="1" ht="17.25" customHeight="1">
      <c r="A35" s="26">
        <v>2019</v>
      </c>
      <c r="B35" s="28" t="s">
        <v>82</v>
      </c>
      <c r="C35" s="29" t="s">
        <v>86</v>
      </c>
      <c r="D35" s="30">
        <v>1655700</v>
      </c>
      <c r="E35" s="31" t="s">
        <v>51</v>
      </c>
      <c r="F35" s="31"/>
      <c r="G35" s="32">
        <v>61653.83</v>
      </c>
      <c r="H35" s="32">
        <v>17502.69</v>
      </c>
      <c r="I35" s="32">
        <v>5889.77</v>
      </c>
      <c r="J35" s="32">
        <v>3665.9</v>
      </c>
      <c r="K35" s="32">
        <v>1239.4799999999996</v>
      </c>
      <c r="L35" s="33">
        <v>23987.37</v>
      </c>
      <c r="M35" s="32">
        <f t="shared" si="4"/>
        <v>113939.04</v>
      </c>
    </row>
    <row r="36" spans="1:13" s="34" customFormat="1" ht="17.25" customHeight="1">
      <c r="A36" s="26">
        <v>2019</v>
      </c>
      <c r="B36" s="28" t="s">
        <v>82</v>
      </c>
      <c r="C36" s="29" t="s">
        <v>85</v>
      </c>
      <c r="D36" s="30">
        <v>1657238</v>
      </c>
      <c r="E36" s="31" t="s">
        <v>52</v>
      </c>
      <c r="F36" s="31"/>
      <c r="G36" s="32">
        <v>67588.5</v>
      </c>
      <c r="H36" s="32">
        <v>33527.3</v>
      </c>
      <c r="I36" s="32">
        <v>5083.09</v>
      </c>
      <c r="J36" s="32">
        <v>3157.41</v>
      </c>
      <c r="K36" s="32">
        <v>410.13</v>
      </c>
      <c r="L36" s="33"/>
      <c r="M36" s="32">
        <f t="shared" si="4"/>
        <v>109766.43000000001</v>
      </c>
    </row>
    <row r="37" spans="1:13" s="34" customFormat="1" ht="17.25" customHeight="1">
      <c r="A37" s="26">
        <v>2019</v>
      </c>
      <c r="B37" s="28" t="s">
        <v>82</v>
      </c>
      <c r="C37" s="29" t="s">
        <v>85</v>
      </c>
      <c r="D37" s="30">
        <v>1660766</v>
      </c>
      <c r="E37" s="31" t="s">
        <v>53</v>
      </c>
      <c r="F37" s="31"/>
      <c r="G37" s="32">
        <v>62209.39</v>
      </c>
      <c r="H37" s="32">
        <v>31754.65</v>
      </c>
      <c r="I37" s="32">
        <v>6772.2</v>
      </c>
      <c r="J37" s="32">
        <v>3553.72</v>
      </c>
      <c r="K37" s="32">
        <v>11.159999999996217</v>
      </c>
      <c r="L37" s="33">
        <v>36222.310000000005</v>
      </c>
      <c r="M37" s="32">
        <f t="shared" si="4"/>
        <v>140523.43</v>
      </c>
    </row>
    <row r="38" spans="1:13" s="34" customFormat="1" ht="17.25" customHeight="1">
      <c r="A38" s="26">
        <v>2019</v>
      </c>
      <c r="B38" s="28" t="s">
        <v>82</v>
      </c>
      <c r="C38" s="29" t="s">
        <v>85</v>
      </c>
      <c r="D38" s="30">
        <v>1661196</v>
      </c>
      <c r="E38" s="31" t="s">
        <v>54</v>
      </c>
      <c r="F38" s="31"/>
      <c r="G38" s="32">
        <v>90398.95</v>
      </c>
      <c r="H38" s="32">
        <v>31998.75</v>
      </c>
      <c r="I38" s="32">
        <v>6611.77</v>
      </c>
      <c r="J38" s="32">
        <v>3781.56</v>
      </c>
      <c r="K38" s="32">
        <v>8.909999999996217</v>
      </c>
      <c r="L38" s="33">
        <v>45624.240000000005</v>
      </c>
      <c r="M38" s="32">
        <f t="shared" si="4"/>
        <v>178424.18</v>
      </c>
    </row>
    <row r="39" spans="1:13" s="34" customFormat="1" ht="17.25" customHeight="1">
      <c r="A39" s="26">
        <v>2019</v>
      </c>
      <c r="B39" s="28" t="s">
        <v>82</v>
      </c>
      <c r="C39" s="29" t="s">
        <v>85</v>
      </c>
      <c r="D39" s="30">
        <v>1661790</v>
      </c>
      <c r="E39" s="31" t="s">
        <v>55</v>
      </c>
      <c r="F39" s="35" t="s">
        <v>75</v>
      </c>
      <c r="G39" s="32">
        <v>28400.93</v>
      </c>
      <c r="H39" s="32">
        <v>15121.98</v>
      </c>
      <c r="I39" s="32">
        <v>2450.71</v>
      </c>
      <c r="J39" s="32">
        <v>7807.4</v>
      </c>
      <c r="K39" s="32">
        <v>88.08</v>
      </c>
      <c r="L39" s="33">
        <v>58.3</v>
      </c>
      <c r="M39" s="32">
        <f t="shared" si="4"/>
        <v>53927.40000000001</v>
      </c>
    </row>
    <row r="40" spans="1:13" s="34" customFormat="1" ht="17.25" customHeight="1">
      <c r="A40" s="26">
        <v>2019</v>
      </c>
      <c r="B40" s="28" t="s">
        <v>82</v>
      </c>
      <c r="C40" s="29" t="s">
        <v>86</v>
      </c>
      <c r="D40" s="30">
        <v>664643</v>
      </c>
      <c r="E40" s="31" t="s">
        <v>21</v>
      </c>
      <c r="F40" s="31"/>
      <c r="G40" s="32">
        <v>61521.39</v>
      </c>
      <c r="H40" s="32">
        <v>17833.43</v>
      </c>
      <c r="I40" s="32">
        <v>6288.55</v>
      </c>
      <c r="J40" s="32">
        <v>18349.92</v>
      </c>
      <c r="K40" s="32">
        <v>3266.86</v>
      </c>
      <c r="L40" s="33"/>
      <c r="M40" s="32">
        <f aca="true" t="shared" si="5" ref="M40:M47">SUM(G40+H40+I40+J40+K40+L40)</f>
        <v>107260.15000000001</v>
      </c>
    </row>
    <row r="41" spans="1:13" s="34" customFormat="1" ht="17.25" customHeight="1">
      <c r="A41" s="26">
        <v>2019</v>
      </c>
      <c r="B41" s="28" t="s">
        <v>82</v>
      </c>
      <c r="C41" s="29" t="s">
        <v>85</v>
      </c>
      <c r="D41" s="30">
        <v>1664750</v>
      </c>
      <c r="E41" s="31" t="s">
        <v>56</v>
      </c>
      <c r="F41" s="31"/>
      <c r="G41" s="32">
        <v>62304.13</v>
      </c>
      <c r="H41" s="32">
        <v>33148.77</v>
      </c>
      <c r="I41" s="32">
        <v>3461.57</v>
      </c>
      <c r="J41" s="32">
        <v>11563.29</v>
      </c>
      <c r="K41" s="32">
        <v>1956.0599999999977</v>
      </c>
      <c r="L41" s="33">
        <v>45935.48</v>
      </c>
      <c r="M41" s="32">
        <f t="shared" si="5"/>
        <v>158369.30000000002</v>
      </c>
    </row>
    <row r="42" spans="1:13" s="34" customFormat="1" ht="17.25" customHeight="1">
      <c r="A42" s="26">
        <v>2019</v>
      </c>
      <c r="B42" s="28" t="s">
        <v>82</v>
      </c>
      <c r="C42" s="29" t="s">
        <v>85</v>
      </c>
      <c r="D42" s="30">
        <v>1664892</v>
      </c>
      <c r="E42" s="31" t="s">
        <v>57</v>
      </c>
      <c r="F42" s="31"/>
      <c r="G42" s="32">
        <v>62304.13</v>
      </c>
      <c r="H42" s="32">
        <v>33148.65</v>
      </c>
      <c r="I42" s="32">
        <v>8077.02</v>
      </c>
      <c r="J42" s="32">
        <v>5038.13</v>
      </c>
      <c r="K42" s="32">
        <v>265.47000000000116</v>
      </c>
      <c r="L42" s="33">
        <v>82701.62</v>
      </c>
      <c r="M42" s="32">
        <f t="shared" si="5"/>
        <v>191535.02000000002</v>
      </c>
    </row>
    <row r="43" spans="1:13" s="34" customFormat="1" ht="17.25" customHeight="1">
      <c r="A43" s="26">
        <v>2019</v>
      </c>
      <c r="B43" s="28" t="s">
        <v>82</v>
      </c>
      <c r="C43" s="29" t="s">
        <v>85</v>
      </c>
      <c r="D43" s="30">
        <v>668755</v>
      </c>
      <c r="E43" s="31" t="s">
        <v>22</v>
      </c>
      <c r="F43" s="35" t="s">
        <v>75</v>
      </c>
      <c r="G43" s="32">
        <v>30387.55</v>
      </c>
      <c r="H43" s="32">
        <v>13601.86</v>
      </c>
      <c r="I43" s="32">
        <v>3562.59</v>
      </c>
      <c r="J43" s="32">
        <v>5820.63</v>
      </c>
      <c r="K43" s="32">
        <v>315.31</v>
      </c>
      <c r="L43" s="33"/>
      <c r="M43" s="32">
        <f t="shared" si="5"/>
        <v>53687.939999999995</v>
      </c>
    </row>
    <row r="44" spans="1:13" s="34" customFormat="1" ht="17.25" customHeight="1">
      <c r="A44" s="26">
        <v>2019</v>
      </c>
      <c r="B44" s="28" t="s">
        <v>82</v>
      </c>
      <c r="C44" s="29" t="s">
        <v>85</v>
      </c>
      <c r="D44" s="30">
        <v>672054</v>
      </c>
      <c r="E44" s="31" t="s">
        <v>23</v>
      </c>
      <c r="F44" s="31"/>
      <c r="G44" s="32">
        <v>62304.13</v>
      </c>
      <c r="H44" s="32">
        <v>31838.19</v>
      </c>
      <c r="I44" s="32">
        <v>8640.64</v>
      </c>
      <c r="J44" s="32">
        <v>4987.53</v>
      </c>
      <c r="K44" s="32">
        <v>0</v>
      </c>
      <c r="L44" s="33"/>
      <c r="M44" s="32">
        <f t="shared" si="5"/>
        <v>107770.48999999999</v>
      </c>
    </row>
    <row r="45" spans="1:13" s="34" customFormat="1" ht="17.25" customHeight="1">
      <c r="A45" s="26">
        <v>2019</v>
      </c>
      <c r="B45" s="28" t="s">
        <v>82</v>
      </c>
      <c r="C45" s="29" t="s">
        <v>85</v>
      </c>
      <c r="D45" s="30">
        <v>672468</v>
      </c>
      <c r="E45" s="31" t="s">
        <v>24</v>
      </c>
      <c r="F45" s="31"/>
      <c r="G45" s="32">
        <v>81048.96</v>
      </c>
      <c r="H45" s="32">
        <v>32019.79</v>
      </c>
      <c r="I45" s="32">
        <v>3337.51</v>
      </c>
      <c r="J45" s="32">
        <v>5675.4</v>
      </c>
      <c r="K45" s="32">
        <v>1908.3599999999997</v>
      </c>
      <c r="L45" s="33">
        <v>4509.89</v>
      </c>
      <c r="M45" s="32">
        <f t="shared" si="5"/>
        <v>128499.90999999999</v>
      </c>
    </row>
    <row r="46" spans="1:13" s="34" customFormat="1" ht="17.25" customHeight="1">
      <c r="A46" s="26">
        <v>2019</v>
      </c>
      <c r="B46" s="28" t="s">
        <v>82</v>
      </c>
      <c r="C46" s="29" t="s">
        <v>85</v>
      </c>
      <c r="D46" s="30">
        <v>677313</v>
      </c>
      <c r="E46" s="31" t="s">
        <v>25</v>
      </c>
      <c r="F46" s="31"/>
      <c r="G46" s="32">
        <v>70383.57</v>
      </c>
      <c r="H46" s="32">
        <v>31275.18</v>
      </c>
      <c r="I46" s="32">
        <v>6588.2</v>
      </c>
      <c r="J46" s="32">
        <v>6399.18</v>
      </c>
      <c r="K46" s="32">
        <v>723</v>
      </c>
      <c r="L46" s="33"/>
      <c r="M46" s="32">
        <f t="shared" si="5"/>
        <v>115369.13</v>
      </c>
    </row>
    <row r="47" spans="1:13" s="34" customFormat="1" ht="17.25" customHeight="1">
      <c r="A47" s="26">
        <v>2019</v>
      </c>
      <c r="B47" s="28" t="s">
        <v>82</v>
      </c>
      <c r="C47" s="29" t="s">
        <v>85</v>
      </c>
      <c r="D47" s="30">
        <v>677327</v>
      </c>
      <c r="E47" s="31" t="s">
        <v>26</v>
      </c>
      <c r="F47" s="35" t="s">
        <v>75</v>
      </c>
      <c r="G47" s="32">
        <v>35477.2</v>
      </c>
      <c r="H47" s="32">
        <v>16793.61</v>
      </c>
      <c r="I47" s="32">
        <v>5023.09</v>
      </c>
      <c r="J47" s="32">
        <v>4548.76</v>
      </c>
      <c r="K47" s="32">
        <v>0</v>
      </c>
      <c r="L47" s="33"/>
      <c r="M47" s="32">
        <f t="shared" si="5"/>
        <v>61842.659999999996</v>
      </c>
    </row>
    <row r="48" spans="1:13" s="34" customFormat="1" ht="17.25" customHeight="1">
      <c r="A48" s="26">
        <v>2019</v>
      </c>
      <c r="B48" s="28" t="s">
        <v>82</v>
      </c>
      <c r="C48" s="29" t="s">
        <v>85</v>
      </c>
      <c r="D48" s="30">
        <v>1678094</v>
      </c>
      <c r="E48" s="31" t="s">
        <v>58</v>
      </c>
      <c r="F48" s="31"/>
      <c r="G48" s="32">
        <v>102587.75</v>
      </c>
      <c r="H48" s="32">
        <v>29285.95</v>
      </c>
      <c r="I48" s="32">
        <v>6035.51</v>
      </c>
      <c r="J48" s="32">
        <v>3787.53</v>
      </c>
      <c r="K48" s="32">
        <v>1239.4799999999996</v>
      </c>
      <c r="L48" s="33">
        <v>15409.54</v>
      </c>
      <c r="M48" s="32">
        <f aca="true" t="shared" si="6" ref="M48:M56">SUM(G48+H48+I48+J48+K48+L48)</f>
        <v>158345.76000000004</v>
      </c>
    </row>
    <row r="49" spans="1:13" s="34" customFormat="1" ht="17.25" customHeight="1">
      <c r="A49" s="26">
        <v>2019</v>
      </c>
      <c r="B49" s="28" t="s">
        <v>82</v>
      </c>
      <c r="C49" s="29" t="s">
        <v>85</v>
      </c>
      <c r="D49" s="30">
        <v>1678955</v>
      </c>
      <c r="E49" s="31" t="s">
        <v>59</v>
      </c>
      <c r="F49" s="31"/>
      <c r="G49" s="32">
        <v>67859.68</v>
      </c>
      <c r="H49" s="32">
        <v>32114.5</v>
      </c>
      <c r="I49" s="32">
        <v>6495.89</v>
      </c>
      <c r="J49" s="32">
        <v>3755.88</v>
      </c>
      <c r="K49" s="32">
        <v>11653.179999999997</v>
      </c>
      <c r="L49" s="33">
        <v>25696.81</v>
      </c>
      <c r="M49" s="32">
        <f t="shared" si="6"/>
        <v>147575.94</v>
      </c>
    </row>
    <row r="50" spans="1:13" s="34" customFormat="1" ht="17.25" customHeight="1">
      <c r="A50" s="26">
        <v>2019</v>
      </c>
      <c r="B50" s="28" t="s">
        <v>82</v>
      </c>
      <c r="C50" s="29" t="s">
        <v>85</v>
      </c>
      <c r="D50" s="30">
        <v>680172</v>
      </c>
      <c r="E50" s="31" t="s">
        <v>27</v>
      </c>
      <c r="F50" s="31"/>
      <c r="G50" s="32">
        <v>83784.65</v>
      </c>
      <c r="H50" s="32">
        <v>32413.75</v>
      </c>
      <c r="I50" s="32">
        <v>8480.91</v>
      </c>
      <c r="J50" s="32">
        <v>5268.54</v>
      </c>
      <c r="K50" s="32">
        <v>0</v>
      </c>
      <c r="L50" s="33">
        <v>7837.660000000001</v>
      </c>
      <c r="M50" s="32">
        <f t="shared" si="6"/>
        <v>137785.50999999998</v>
      </c>
    </row>
    <row r="51" spans="1:13" s="34" customFormat="1" ht="17.25" customHeight="1">
      <c r="A51" s="26">
        <v>2019</v>
      </c>
      <c r="B51" s="28" t="s">
        <v>82</v>
      </c>
      <c r="C51" s="29" t="s">
        <v>86</v>
      </c>
      <c r="D51" s="30">
        <v>1681200</v>
      </c>
      <c r="E51" s="31" t="s">
        <v>60</v>
      </c>
      <c r="F51" s="31"/>
      <c r="G51" s="32">
        <v>47121.3</v>
      </c>
      <c r="H51" s="32">
        <v>10960.89</v>
      </c>
      <c r="I51" s="32">
        <v>2779.33</v>
      </c>
      <c r="J51" s="33"/>
      <c r="K51" s="32">
        <v>10.96</v>
      </c>
      <c r="L51" s="33"/>
      <c r="M51" s="32">
        <f t="shared" si="6"/>
        <v>60872.48</v>
      </c>
    </row>
    <row r="52" spans="1:13" s="34" customFormat="1" ht="17.25" customHeight="1">
      <c r="A52" s="26">
        <v>2019</v>
      </c>
      <c r="B52" s="28" t="s">
        <v>82</v>
      </c>
      <c r="C52" s="29" t="s">
        <v>85</v>
      </c>
      <c r="D52" s="30">
        <v>1681820</v>
      </c>
      <c r="E52" s="31" t="s">
        <v>61</v>
      </c>
      <c r="F52" s="31"/>
      <c r="G52" s="32">
        <v>66352.98</v>
      </c>
      <c r="H52" s="32">
        <v>31768.31</v>
      </c>
      <c r="I52" s="32">
        <v>8842</v>
      </c>
      <c r="J52" s="32">
        <v>8288.97</v>
      </c>
      <c r="K52" s="32">
        <v>0</v>
      </c>
      <c r="L52" s="33">
        <v>7364.89</v>
      </c>
      <c r="M52" s="32">
        <f t="shared" si="6"/>
        <v>122617.15</v>
      </c>
    </row>
    <row r="53" spans="1:13" s="34" customFormat="1" ht="17.25" customHeight="1">
      <c r="A53" s="26">
        <v>2019</v>
      </c>
      <c r="B53" s="28" t="s">
        <v>82</v>
      </c>
      <c r="C53" s="29" t="s">
        <v>85</v>
      </c>
      <c r="D53" s="30">
        <v>1682178</v>
      </c>
      <c r="E53" s="31" t="s">
        <v>62</v>
      </c>
      <c r="F53" s="31"/>
      <c r="G53" s="32">
        <v>62304.13</v>
      </c>
      <c r="H53" s="32">
        <v>31051.29</v>
      </c>
      <c r="I53" s="32">
        <v>7559.1</v>
      </c>
      <c r="J53" s="32">
        <v>6591.3</v>
      </c>
      <c r="K53" s="32">
        <v>309.84</v>
      </c>
      <c r="L53" s="33"/>
      <c r="M53" s="32">
        <f t="shared" si="6"/>
        <v>107815.66</v>
      </c>
    </row>
    <row r="54" spans="1:13" s="34" customFormat="1" ht="17.25" customHeight="1">
      <c r="A54" s="26">
        <v>2019</v>
      </c>
      <c r="B54" s="28" t="s">
        <v>82</v>
      </c>
      <c r="C54" s="29" t="s">
        <v>85</v>
      </c>
      <c r="D54" s="30">
        <v>1683800</v>
      </c>
      <c r="E54" s="31" t="s">
        <v>63</v>
      </c>
      <c r="F54" s="31"/>
      <c r="G54" s="32">
        <v>86304.08</v>
      </c>
      <c r="H54" s="32">
        <v>32871.21</v>
      </c>
      <c r="I54" s="32">
        <v>7739.1</v>
      </c>
      <c r="J54" s="32">
        <v>5153.72</v>
      </c>
      <c r="K54" s="32">
        <v>3927.17</v>
      </c>
      <c r="L54" s="33">
        <v>8434.46</v>
      </c>
      <c r="M54" s="32">
        <f t="shared" si="6"/>
        <v>144429.74000000002</v>
      </c>
    </row>
    <row r="55" spans="1:13" s="34" customFormat="1" ht="17.25" customHeight="1">
      <c r="A55" s="26">
        <v>2019</v>
      </c>
      <c r="B55" s="28" t="s">
        <v>82</v>
      </c>
      <c r="C55" s="29" t="s">
        <v>86</v>
      </c>
      <c r="D55" s="30">
        <v>1684140</v>
      </c>
      <c r="E55" s="31" t="s">
        <v>64</v>
      </c>
      <c r="F55" s="31"/>
      <c r="G55" s="32">
        <v>64575.22</v>
      </c>
      <c r="H55" s="32">
        <v>17874.27</v>
      </c>
      <c r="I55" s="32">
        <v>4518.1</v>
      </c>
      <c r="J55" s="32">
        <v>3671.92</v>
      </c>
      <c r="K55" s="32">
        <v>697.3999999999869</v>
      </c>
      <c r="L55" s="33">
        <v>62561.94000000001</v>
      </c>
      <c r="M55" s="32">
        <f t="shared" si="6"/>
        <v>153898.85</v>
      </c>
    </row>
    <row r="56" spans="1:13" s="34" customFormat="1" ht="17.25" customHeight="1">
      <c r="A56" s="26">
        <v>2019</v>
      </c>
      <c r="B56" s="28" t="s">
        <v>82</v>
      </c>
      <c r="C56" s="29" t="s">
        <v>85</v>
      </c>
      <c r="D56" s="30">
        <v>685483</v>
      </c>
      <c r="E56" s="31" t="s">
        <v>28</v>
      </c>
      <c r="F56" s="31"/>
      <c r="G56" s="32">
        <v>67256.87</v>
      </c>
      <c r="H56" s="32">
        <v>31429.76</v>
      </c>
      <c r="I56" s="32">
        <v>1051.96</v>
      </c>
      <c r="J56" s="32">
        <v>3756.96</v>
      </c>
      <c r="K56" s="32">
        <v>721.56</v>
      </c>
      <c r="L56" s="33">
        <v>85.36</v>
      </c>
      <c r="M56" s="32">
        <f t="shared" si="6"/>
        <v>104302.47</v>
      </c>
    </row>
    <row r="57" spans="1:13" s="34" customFormat="1" ht="17.25" customHeight="1">
      <c r="A57" s="26">
        <v>2019</v>
      </c>
      <c r="B57" s="28" t="s">
        <v>82</v>
      </c>
      <c r="C57" s="29" t="s">
        <v>86</v>
      </c>
      <c r="D57" s="30">
        <v>1686371</v>
      </c>
      <c r="E57" s="31" t="s">
        <v>65</v>
      </c>
      <c r="F57" s="31"/>
      <c r="G57" s="32">
        <v>64099.55</v>
      </c>
      <c r="H57" s="32">
        <v>18026.65</v>
      </c>
      <c r="I57" s="32">
        <v>5365.81</v>
      </c>
      <c r="J57" s="32">
        <v>3787.53</v>
      </c>
      <c r="K57" s="32">
        <v>0</v>
      </c>
      <c r="L57" s="33">
        <v>26413.670000000002</v>
      </c>
      <c r="M57" s="32">
        <f>SUM(G57+H57+I57+J57+K57+L57)</f>
        <v>117693.21</v>
      </c>
    </row>
    <row r="58" spans="1:13" s="34" customFormat="1" ht="17.25" customHeight="1">
      <c r="A58" s="26">
        <v>2019</v>
      </c>
      <c r="B58" s="28" t="s">
        <v>82</v>
      </c>
      <c r="C58" s="29" t="s">
        <v>86</v>
      </c>
      <c r="D58" s="30">
        <v>1688394</v>
      </c>
      <c r="E58" s="31" t="s">
        <v>66</v>
      </c>
      <c r="F58" s="31"/>
      <c r="G58" s="32">
        <v>61321.58</v>
      </c>
      <c r="H58" s="32">
        <v>18026.65</v>
      </c>
      <c r="I58" s="32">
        <v>4365.72</v>
      </c>
      <c r="J58" s="32">
        <v>3787.53</v>
      </c>
      <c r="K58" s="32">
        <v>0</v>
      </c>
      <c r="L58" s="33">
        <v>8017.360000000001</v>
      </c>
      <c r="M58" s="32">
        <f>SUM(G58+H58+I58+J58+K58+L58)</f>
        <v>95518.84000000001</v>
      </c>
    </row>
    <row r="59" spans="1:13" s="34" customFormat="1" ht="17.25" customHeight="1">
      <c r="A59" s="26">
        <v>2019</v>
      </c>
      <c r="B59" s="28" t="s">
        <v>81</v>
      </c>
      <c r="C59" s="29" t="s">
        <v>85</v>
      </c>
      <c r="D59" s="30">
        <v>670560</v>
      </c>
      <c r="E59" s="31" t="s">
        <v>74</v>
      </c>
      <c r="F59" s="35" t="s">
        <v>75</v>
      </c>
      <c r="G59" s="32">
        <v>23598.14</v>
      </c>
      <c r="H59" s="32">
        <v>5522.49</v>
      </c>
      <c r="I59" s="32">
        <v>1414.27</v>
      </c>
      <c r="J59" s="32">
        <v>10099.45</v>
      </c>
      <c r="K59" s="32">
        <v>116.2</v>
      </c>
      <c r="L59" s="33"/>
      <c r="M59" s="32">
        <f>SUM(G59+H59+I59+J59+K59+L59)</f>
        <v>40750.549999999996</v>
      </c>
    </row>
    <row r="60" spans="1:13" s="34" customFormat="1" ht="17.25" customHeight="1">
      <c r="A60" s="26">
        <v>2019</v>
      </c>
      <c r="B60" s="28" t="s">
        <v>81</v>
      </c>
      <c r="C60" s="29" t="s">
        <v>86</v>
      </c>
      <c r="D60" s="30">
        <v>683852</v>
      </c>
      <c r="E60" s="31" t="s">
        <v>6</v>
      </c>
      <c r="F60" s="35" t="s">
        <v>75</v>
      </c>
      <c r="G60" s="32">
        <v>58272.42</v>
      </c>
      <c r="H60" s="32">
        <v>7662.84</v>
      </c>
      <c r="I60" s="32">
        <v>3524.5</v>
      </c>
      <c r="J60" s="32">
        <v>6288.95</v>
      </c>
      <c r="K60" s="32">
        <v>0</v>
      </c>
      <c r="L60" s="33">
        <v>1249.01</v>
      </c>
      <c r="M60" s="32">
        <f>SUM(G60+H60+I60+J60+K60+L60)</f>
        <v>76997.71999999999</v>
      </c>
    </row>
    <row r="61" spans="1:13" s="34" customFormat="1" ht="17.25" customHeight="1">
      <c r="A61" s="26">
        <v>2019</v>
      </c>
      <c r="B61" s="28" t="s">
        <v>83</v>
      </c>
      <c r="C61" s="29" t="s">
        <v>85</v>
      </c>
      <c r="D61" s="30">
        <v>621485</v>
      </c>
      <c r="E61" s="31" t="s">
        <v>2</v>
      </c>
      <c r="F61" s="31"/>
      <c r="G61" s="32">
        <v>45687.79</v>
      </c>
      <c r="H61" s="32">
        <v>23073.4</v>
      </c>
      <c r="I61" s="32">
        <v>860.58</v>
      </c>
      <c r="J61" s="32">
        <v>17078.39</v>
      </c>
      <c r="K61" s="32">
        <v>0</v>
      </c>
      <c r="L61" s="33"/>
      <c r="M61" s="32">
        <f aca="true" t="shared" si="7" ref="M61:M70">SUM(G61+H61+I61+J61+K61+L61)</f>
        <v>86700.16</v>
      </c>
    </row>
    <row r="62" spans="1:13" s="34" customFormat="1" ht="17.25" customHeight="1">
      <c r="A62" s="26">
        <v>2019</v>
      </c>
      <c r="B62" s="28" t="s">
        <v>83</v>
      </c>
      <c r="C62" s="29" t="s">
        <v>85</v>
      </c>
      <c r="D62" s="30">
        <v>1626773</v>
      </c>
      <c r="E62" s="31" t="s">
        <v>88</v>
      </c>
      <c r="F62" s="31"/>
      <c r="G62" s="32">
        <v>43830.87</v>
      </c>
      <c r="H62" s="32">
        <v>23748.86</v>
      </c>
      <c r="I62" s="32">
        <v>1514.12</v>
      </c>
      <c r="J62" s="32">
        <v>23271.06</v>
      </c>
      <c r="K62" s="32" t="s">
        <v>89</v>
      </c>
      <c r="L62" s="33">
        <v>210</v>
      </c>
      <c r="M62" s="32">
        <f>+G62+H62+I62+J62+L62</f>
        <v>92574.91</v>
      </c>
    </row>
    <row r="63" spans="1:13" s="34" customFormat="1" ht="17.25" customHeight="1">
      <c r="A63" s="26">
        <v>2019</v>
      </c>
      <c r="B63" s="28" t="s">
        <v>83</v>
      </c>
      <c r="C63" s="29" t="s">
        <v>85</v>
      </c>
      <c r="D63" s="30">
        <v>634642</v>
      </c>
      <c r="E63" s="31" t="s">
        <v>3</v>
      </c>
      <c r="F63" s="31"/>
      <c r="G63" s="32">
        <v>43830.87</v>
      </c>
      <c r="H63" s="32">
        <v>23247.11</v>
      </c>
      <c r="I63" s="32">
        <v>2394.56</v>
      </c>
      <c r="J63" s="32">
        <v>7591.59</v>
      </c>
      <c r="K63" s="32">
        <v>619.68</v>
      </c>
      <c r="L63" s="33"/>
      <c r="M63" s="32">
        <f t="shared" si="7"/>
        <v>77683.81</v>
      </c>
    </row>
    <row r="64" spans="1:13" s="34" customFormat="1" ht="17.25" customHeight="1">
      <c r="A64" s="26">
        <v>2019</v>
      </c>
      <c r="B64" s="28" t="s">
        <v>83</v>
      </c>
      <c r="C64" s="29" t="s">
        <v>85</v>
      </c>
      <c r="D64" s="30">
        <v>662658</v>
      </c>
      <c r="E64" s="31" t="s">
        <v>4</v>
      </c>
      <c r="F64" s="31"/>
      <c r="G64" s="32">
        <v>43588.5</v>
      </c>
      <c r="H64" s="32">
        <v>23550.06</v>
      </c>
      <c r="I64" s="32">
        <v>1335.18</v>
      </c>
      <c r="J64" s="32">
        <v>9148.74</v>
      </c>
      <c r="K64" s="32">
        <v>0</v>
      </c>
      <c r="L64" s="33"/>
      <c r="M64" s="32">
        <f t="shared" si="7"/>
        <v>77622.48</v>
      </c>
    </row>
    <row r="65" spans="1:13" s="34" customFormat="1" ht="17.25" customHeight="1">
      <c r="A65" s="26">
        <v>2019</v>
      </c>
      <c r="B65" s="28" t="s">
        <v>83</v>
      </c>
      <c r="C65" s="29" t="s">
        <v>85</v>
      </c>
      <c r="D65" s="30">
        <v>676044</v>
      </c>
      <c r="E65" s="31" t="s">
        <v>5</v>
      </c>
      <c r="F65" s="31"/>
      <c r="G65" s="32">
        <v>44875.03</v>
      </c>
      <c r="H65" s="32">
        <v>27481.22</v>
      </c>
      <c r="I65" s="32">
        <v>2741.82</v>
      </c>
      <c r="J65" s="32">
        <v>2578.64</v>
      </c>
      <c r="K65" s="32">
        <v>10423.85</v>
      </c>
      <c r="L65" s="33"/>
      <c r="M65" s="32">
        <f t="shared" si="7"/>
        <v>88100.56000000001</v>
      </c>
    </row>
    <row r="66" spans="1:13" s="34" customFormat="1" ht="17.25" customHeight="1">
      <c r="A66" s="26">
        <v>2019</v>
      </c>
      <c r="B66" s="28" t="s">
        <v>83</v>
      </c>
      <c r="C66" s="29" t="s">
        <v>85</v>
      </c>
      <c r="D66" s="30">
        <v>1665086</v>
      </c>
      <c r="E66" s="31" t="s">
        <v>7</v>
      </c>
      <c r="F66" s="31"/>
      <c r="G66" s="32">
        <v>43625.73</v>
      </c>
      <c r="H66" s="32">
        <v>22668.41</v>
      </c>
      <c r="I66" s="32">
        <v>2739.31</v>
      </c>
      <c r="J66" s="32">
        <v>9095.82</v>
      </c>
      <c r="K66" s="32">
        <v>0</v>
      </c>
      <c r="L66" s="33"/>
      <c r="M66" s="32">
        <f t="shared" si="7"/>
        <v>78129.26999999999</v>
      </c>
    </row>
    <row r="67" spans="1:13" s="34" customFormat="1" ht="17.25" customHeight="1">
      <c r="A67" s="26">
        <v>2019</v>
      </c>
      <c r="B67" s="28" t="s">
        <v>83</v>
      </c>
      <c r="C67" s="29" t="s">
        <v>85</v>
      </c>
      <c r="D67" s="30">
        <v>1669440</v>
      </c>
      <c r="E67" s="31" t="s">
        <v>8</v>
      </c>
      <c r="F67" s="31"/>
      <c r="G67" s="32">
        <v>43830.87</v>
      </c>
      <c r="H67" s="32">
        <v>23292.3</v>
      </c>
      <c r="I67" s="32">
        <v>2115.42</v>
      </c>
      <c r="J67" s="32">
        <v>13495.76</v>
      </c>
      <c r="K67" s="32">
        <v>208.28</v>
      </c>
      <c r="L67" s="33"/>
      <c r="M67" s="32">
        <f t="shared" si="7"/>
        <v>82942.62999999999</v>
      </c>
    </row>
    <row r="68" spans="1:13" s="34" customFormat="1" ht="17.25" customHeight="1">
      <c r="A68" s="26">
        <v>2019</v>
      </c>
      <c r="B68" s="28" t="s">
        <v>83</v>
      </c>
      <c r="C68" s="29" t="s">
        <v>85</v>
      </c>
      <c r="D68" s="30">
        <v>1671225</v>
      </c>
      <c r="E68" s="31" t="s">
        <v>9</v>
      </c>
      <c r="F68" s="35" t="s">
        <v>75</v>
      </c>
      <c r="G68" s="33"/>
      <c r="H68" s="33"/>
      <c r="I68" s="33"/>
      <c r="J68" s="32">
        <v>16173.99</v>
      </c>
      <c r="K68" s="32">
        <v>0</v>
      </c>
      <c r="L68" s="33"/>
      <c r="M68" s="32">
        <f t="shared" si="7"/>
        <v>16173.99</v>
      </c>
    </row>
    <row r="69" spans="1:13" s="34" customFormat="1" ht="17.25" customHeight="1">
      <c r="A69" s="26">
        <v>2019</v>
      </c>
      <c r="B69" s="28" t="s">
        <v>83</v>
      </c>
      <c r="C69" s="29" t="s">
        <v>86</v>
      </c>
      <c r="D69" s="30">
        <v>1683860</v>
      </c>
      <c r="E69" s="31" t="s">
        <v>10</v>
      </c>
      <c r="F69" s="31"/>
      <c r="G69" s="32">
        <v>43830.87</v>
      </c>
      <c r="H69" s="32">
        <v>7465.56</v>
      </c>
      <c r="I69" s="32">
        <v>6470.92</v>
      </c>
      <c r="J69" s="32">
        <v>12225.52</v>
      </c>
      <c r="K69" s="32">
        <v>0</v>
      </c>
      <c r="L69" s="33"/>
      <c r="M69" s="32">
        <f t="shared" si="7"/>
        <v>69992.87</v>
      </c>
    </row>
    <row r="70" spans="1:13" s="34" customFormat="1" ht="17.25" customHeight="1">
      <c r="A70" s="26">
        <v>2019</v>
      </c>
      <c r="B70" s="28" t="s">
        <v>83</v>
      </c>
      <c r="C70" s="29" t="s">
        <v>85</v>
      </c>
      <c r="D70" s="30">
        <v>1689605</v>
      </c>
      <c r="E70" s="31" t="s">
        <v>11</v>
      </c>
      <c r="F70" s="35" t="s">
        <v>75</v>
      </c>
      <c r="G70" s="32">
        <v>3635.47</v>
      </c>
      <c r="H70" s="32">
        <v>1883.05</v>
      </c>
      <c r="I70" s="32">
        <v>234.25</v>
      </c>
      <c r="J70" s="32">
        <v>9886.71</v>
      </c>
      <c r="K70" s="32">
        <v>0</v>
      </c>
      <c r="L70" s="33"/>
      <c r="M70" s="32">
        <f t="shared" si="7"/>
        <v>15639.48</v>
      </c>
    </row>
    <row r="72" spans="2:13" ht="12.75">
      <c r="B72" s="2" t="s">
        <v>80</v>
      </c>
      <c r="C72" s="2"/>
      <c r="D72" s="16"/>
      <c r="E72" s="17"/>
      <c r="F72" s="17"/>
      <c r="G72" s="19"/>
      <c r="H72" s="19"/>
      <c r="I72" s="20"/>
      <c r="J72" s="20"/>
      <c r="K72" s="20"/>
      <c r="L72" s="20"/>
      <c r="M72" s="20"/>
    </row>
    <row r="73" spans="2:13" ht="12.75">
      <c r="B73" s="7" t="s">
        <v>76</v>
      </c>
      <c r="C73" s="7"/>
      <c r="D73" s="16"/>
      <c r="E73" s="17"/>
      <c r="F73" s="17"/>
      <c r="G73" s="19"/>
      <c r="H73" s="19"/>
      <c r="I73" s="20"/>
      <c r="J73" s="20"/>
      <c r="K73" s="20"/>
      <c r="L73" s="20"/>
      <c r="M73" s="20"/>
    </row>
    <row r="74" spans="2:13" ht="12.75">
      <c r="B74" s="7" t="s">
        <v>77</v>
      </c>
      <c r="C74" s="7"/>
      <c r="D74" s="16"/>
      <c r="E74" s="17"/>
      <c r="F74" s="17"/>
      <c r="G74" s="19"/>
      <c r="H74" s="19"/>
      <c r="I74" s="20"/>
      <c r="J74" s="20"/>
      <c r="K74" s="20"/>
      <c r="L74" s="20"/>
      <c r="M74" s="20"/>
    </row>
    <row r="75" spans="2:8" ht="12.75">
      <c r="B75" s="6"/>
      <c r="C75" s="6"/>
      <c r="D75" s="3"/>
      <c r="E75" s="8"/>
      <c r="F75" s="4"/>
      <c r="G75" s="5"/>
      <c r="H75" s="5"/>
    </row>
    <row r="76" spans="2:13" ht="12.75">
      <c r="B76" s="9" t="s">
        <v>78</v>
      </c>
      <c r="C76" s="9"/>
      <c r="D76" s="16"/>
      <c r="E76" s="18"/>
      <c r="F76" s="17"/>
      <c r="G76" s="19"/>
      <c r="H76" s="19"/>
      <c r="I76" s="20"/>
      <c r="J76" s="20"/>
      <c r="K76" s="20"/>
      <c r="L76" s="20"/>
      <c r="M76" s="20"/>
    </row>
    <row r="77" spans="2:13" ht="12.75">
      <c r="B77" s="10" t="s">
        <v>79</v>
      </c>
      <c r="C77" s="10"/>
      <c r="D77" s="16"/>
      <c r="E77" s="18"/>
      <c r="F77" s="17"/>
      <c r="G77" s="19"/>
      <c r="H77" s="19"/>
      <c r="I77" s="20"/>
      <c r="J77" s="20"/>
      <c r="K77" s="20"/>
      <c r="L77" s="20"/>
      <c r="M77" s="20"/>
    </row>
    <row r="78" spans="2:8" ht="12.75">
      <c r="B78" s="6"/>
      <c r="C78" s="6"/>
      <c r="D78" s="11"/>
      <c r="E78" s="12"/>
      <c r="F78" s="13"/>
      <c r="G78" s="14"/>
      <c r="H78" s="14"/>
    </row>
    <row r="79" spans="2:8" ht="12.75">
      <c r="B79" s="15"/>
      <c r="C79" s="15"/>
      <c r="D79" s="11"/>
      <c r="E79" s="12"/>
      <c r="F79" s="13"/>
      <c r="G79" s="14"/>
      <c r="H79" s="14"/>
    </row>
    <row r="80" spans="2:8" ht="12.75">
      <c r="B80" s="15"/>
      <c r="C80" s="15"/>
      <c r="D80" s="11"/>
      <c r="E80" s="12"/>
      <c r="F80" s="13"/>
      <c r="G80" s="14"/>
      <c r="H80" s="1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Franca Bruna</dc:creator>
  <cp:keywords/>
  <dc:description/>
  <cp:lastModifiedBy>Franca Bruna</cp:lastModifiedBy>
  <cp:lastPrinted>2021-03-16T13:40:33Z</cp:lastPrinted>
  <dcterms:created xsi:type="dcterms:W3CDTF">2021-03-15T15:31:25Z</dcterms:created>
  <dcterms:modified xsi:type="dcterms:W3CDTF">2022-05-27T07:12:03Z</dcterms:modified>
  <cp:category/>
  <cp:version/>
  <cp:contentType/>
  <cp:contentStatus/>
</cp:coreProperties>
</file>